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<sst xmlns="http://schemas.openxmlformats.org/spreadsheetml/2006/main" count="136" uniqueCount="103">
  <si>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PREDMER I PREDRAČUN RADOVA</t>
  </si>
  <si>
    <t xml:space="preserve">HIDROGEOLOŠKI RADOVI                                                  </t>
  </si>
  <si>
    <t xml:space="preserve">ukupno </t>
  </si>
  <si>
    <t>m  (h)</t>
  </si>
  <si>
    <t>din/m  (h)</t>
  </si>
  <si>
    <t>din</t>
  </si>
  <si>
    <t>paušalno</t>
  </si>
  <si>
    <t>UKUPNO HIDROGEOLOŠKI RADOVI</t>
  </si>
  <si>
    <t xml:space="preserve">I FAZA RADOVA  </t>
  </si>
  <si>
    <t xml:space="preserve">II FAZA RADOVA </t>
  </si>
  <si>
    <t>količina radova</t>
  </si>
  <si>
    <t>Transport garniture za bušenje, opreme, alata i formiranje gradilišta</t>
  </si>
  <si>
    <t>I</t>
  </si>
  <si>
    <t>Izvršiti geofizicka karotažna ispitivanja u istražnoj hidrogeološkoj bušotini koja se sastoje se iz sledećih metoda:                                                                       – metoda specifičnog elektricnog otpora                                   – metoda sopstvenog potencijala                                           – metoda prirodne radioaktivnosti</t>
  </si>
  <si>
    <t>jedinična cena</t>
  </si>
  <si>
    <t>UKUPNO I</t>
  </si>
  <si>
    <t xml:space="preserve">UKUPNO II </t>
  </si>
  <si>
    <r>
      <t>I faza</t>
    </r>
    <r>
      <rPr>
        <sz val="11"/>
        <rFont val="Times New Roman"/>
        <family val="1"/>
      </rPr>
      <t xml:space="preserve"> radova (izrada istražne hidrogeološke bušotine</t>
    </r>
  </si>
  <si>
    <t xml:space="preserve">Nabaviti priprema i ugradnja taložnika od PVC cevi prečnika ø225 </t>
  </si>
  <si>
    <t>Izrada izveštaja o izvedenim hidroegeooškim radovima.</t>
  </si>
  <si>
    <t xml:space="preserve">Nabavka priprema i ugradnja filterske konstrukcije od PVC cevi prečnika ø225. Otvori sita na filterima će biti od 0,26 -0.36 mm. </t>
  </si>
  <si>
    <t>Ispiranje istražno–eksploatacionog bunara bunarskom potapajućom pumpom ili metodom aerliftovanja. Ispiranje obaviti u trajanju od 24 časa, odnosno do pojave čiste vode.</t>
  </si>
  <si>
    <t xml:space="preserve">Izrada i montaža bunarske kape </t>
  </si>
  <si>
    <t xml:space="preserve">Bušenje istražne hidrogeološke bušotine u intervalu od 0,0 do dubine od 94,0 m, sa prečnikom bušenja  ø190 mm. Pri bušenju sistematski pratiti litolški stub preko nabušenog materjala (semple).Bušenje obaviti blagom glinenom isplakom bez jezgrovanja </t>
  </si>
  <si>
    <r>
      <t xml:space="preserve">Poširenje istražne hidrogeološke bušotine od 0,0 m do 94,0 m dubine, sa precnika </t>
    </r>
    <r>
      <rPr>
        <i/>
        <sz val="11"/>
        <rFont val="Symbol"/>
        <family val="1"/>
      </rPr>
      <t>F</t>
    </r>
    <r>
      <rPr>
        <sz val="11"/>
        <rFont val="Times New Roman"/>
        <family val="1"/>
      </rPr>
      <t xml:space="preserve">190 mm na precnik </t>
    </r>
    <r>
      <rPr>
        <i/>
        <sz val="11"/>
        <rFont val="Symbol"/>
        <family val="1"/>
      </rPr>
      <t xml:space="preserve">F </t>
    </r>
    <r>
      <rPr>
        <sz val="11"/>
        <rFont val="Times New Roman"/>
        <family val="1"/>
      </rPr>
      <t>444,5 mm. Proširenje bušotine obaviti sa čistom vodom ili blagom glinenom isplakom.</t>
    </r>
  </si>
  <si>
    <t>Nabavka i ugradnja kvarcnog granulata frakcija 1–3 mm u meduprostor zida bušotine precnika ø450 mm i bunarske cevi precnika ø225mm u intervalu od 35,0 m do 94,0 m dubine.</t>
  </si>
  <si>
    <t>MONTAŽNI RADOVI</t>
  </si>
  <si>
    <t>jedinicna cena</t>
  </si>
  <si>
    <t>kom (m)</t>
  </si>
  <si>
    <t>din/kom(m)</t>
  </si>
  <si>
    <t>Din</t>
  </si>
  <si>
    <t xml:space="preserve">–bunarska glava                               </t>
  </si>
  <si>
    <t xml:space="preserve">–luk ø80/90                               </t>
  </si>
  <si>
    <t xml:space="preserve">–nepovratni ventil ø80 NP10       </t>
  </si>
  <si>
    <t xml:space="preserve">–Tkom ø80/50 NP10        </t>
  </si>
  <si>
    <t xml:space="preserve">–vazdušni ventil ø50 NP10        </t>
  </si>
  <si>
    <t xml:space="preserve">–zatvarac ø80 NP10                </t>
  </si>
  <si>
    <t xml:space="preserve">–EKS ø110 NP10                </t>
  </si>
  <si>
    <t xml:space="preserve">–slavina za uzorkovanje               </t>
  </si>
  <si>
    <t xml:space="preserve">–manometar 1-6 bara               </t>
  </si>
  <si>
    <r>
      <t xml:space="preserve">–FR </t>
    </r>
    <r>
      <rPr>
        <sz val="11"/>
        <rFont val="Arial"/>
        <family val="2"/>
      </rPr>
      <t>Ø</t>
    </r>
    <r>
      <rPr>
        <sz val="11"/>
        <rFont val="Times New Roman"/>
        <family val="1"/>
      </rPr>
      <t>80/2</t>
    </r>
    <r>
      <rPr>
        <sz val="11"/>
        <rFont val="Arial"/>
        <family val="2"/>
      </rPr>
      <t>˝</t>
    </r>
    <r>
      <rPr>
        <sz val="11"/>
        <rFont val="Times New Roman"/>
        <family val="1"/>
      </rPr>
      <t xml:space="preserve">              </t>
    </r>
  </si>
  <si>
    <t xml:space="preserve">–FFkom ø80/1000 NP10                </t>
  </si>
  <si>
    <t xml:space="preserve">–FFR ø110/80 NP10                </t>
  </si>
  <si>
    <t xml:space="preserve"> Nabavka, doprema i ugradnja kompletne pripadajuce armature za radni pritisak od 10 bara od crnog žilavog liva zajedno sa odgovarajucim fazonskim komadima ,cevima i odgovarajucim zavrtnjima.Montiranje  na priključenju.</t>
  </si>
  <si>
    <t xml:space="preserve">–zatvarac ø110 NP10  sa Ugradbenom garniturom               </t>
  </si>
  <si>
    <t xml:space="preserve">–EKS     ø110 NP10               </t>
  </si>
  <si>
    <t xml:space="preserve">–T kom..  ø110/ø110                   </t>
  </si>
  <si>
    <t xml:space="preserve">–FF ø110/500                            </t>
  </si>
  <si>
    <t>Nabavka dopremanje i ugradnja sigurnosnog Ćeličnog plastificiranog užeta ø8/10 nosivosti  3t .Obračun po m</t>
  </si>
  <si>
    <t>UKUPNO MONTAŽNI RADOVI</t>
  </si>
  <si>
    <t>BUNARSKI ŠAHT</t>
  </si>
  <si>
    <t>Poz.</t>
  </si>
  <si>
    <t>Opis</t>
  </si>
  <si>
    <t>Jed. mere</t>
  </si>
  <si>
    <t>Količina</t>
  </si>
  <si>
    <t>ZEMLJANI RADOVI</t>
  </si>
  <si>
    <t xml:space="preserve">Obeležavanje i razmeravanje objekta sa postavljanjem vidnih oznaka na prelomnim tačkama.   </t>
  </si>
  <si>
    <t>pauš.</t>
  </si>
  <si>
    <t>Mašinski iskop zemlje III kategorije, do projektovane dubine od kote terena ,sa odlaganjem u krugu gradilišta. Sve komplet plaća se po m3 zemlje bez koeficijenta rastresitosti, a u svemu prema opisu i opštem opisu za ovu vrstu radova.</t>
  </si>
  <si>
    <t>m3</t>
  </si>
  <si>
    <t>Nabavka, nasipanje i nabijanje tampon sloja šljunka ispod temeljne ploče u sloju debljine d=15.0cm. Obračun po m3.</t>
  </si>
  <si>
    <t>Nasipanje zemljom iz iskopa oko šahta. Nasipanje vršiti u slojevima od po 20-25cm sa nabijanjem.</t>
  </si>
  <si>
    <t xml:space="preserve">Utovar, odvoz i istovar viška zemlje iz iskopa ( bez koeficijenta rastresitosti tla) sa razastiranjem i planiranjem do 5.0km ili na mesto koje odredi investitor.                                                                               Obračun po m3 </t>
  </si>
  <si>
    <t>UKUPNO ZEMLJANI RADOVI</t>
  </si>
  <si>
    <t>BETONSKI RADOVI</t>
  </si>
  <si>
    <t>m2</t>
  </si>
  <si>
    <t>Betoniranje sloja mršavog betona MB15 debljine 5cm, kao zaštite hidroizolacije ispod temeljne ploče šahta. Obračun po m2</t>
  </si>
  <si>
    <t xml:space="preserve">   m3</t>
  </si>
  <si>
    <t>UKUPNO BETONSKI RADOVI</t>
  </si>
  <si>
    <t>ARMIRAČKI RADOVI</t>
  </si>
  <si>
    <t xml:space="preserve">Nabavka, sečenje, čišćenje, savijanje i montaža potrebne  armature MAG 500/560 i RA 240/360. Obračun po kg </t>
  </si>
  <si>
    <t>kg</t>
  </si>
  <si>
    <t>UKUPNO ARMIRAČKI RADOVI</t>
  </si>
  <si>
    <t>BRAVARSKI RADOVI</t>
  </si>
  <si>
    <t>Nabavka, izrada, transport i montaža čeličnih profila L50x50x5 u svemu prema detalju "b" na crtežu.</t>
  </si>
  <si>
    <t>kom.</t>
  </si>
  <si>
    <r>
      <t xml:space="preserve">Nabavka, izrada, transport i montaža penjalica od rebrastog armaturnog gvožđa RA 400/500, </t>
    </r>
    <r>
      <rPr>
        <sz val="10"/>
        <rFont val="Times New Roman"/>
        <family val="1"/>
      </rPr>
      <t>Ø</t>
    </r>
    <r>
      <rPr>
        <sz val="10"/>
        <rFont val="Arial"/>
        <family val="0"/>
      </rPr>
      <t>14. Penjalice su antikorozivno zaštićene i bojene.</t>
    </r>
  </si>
  <si>
    <t>UKUPNO BRAVARSKI RADOVI</t>
  </si>
  <si>
    <t>REKAPITULACIJA GRAĐEVINSKIH RADOVA ZA BUNARSKI ŠAHT</t>
  </si>
  <si>
    <t xml:space="preserve">REKAPITULACIJA </t>
  </si>
  <si>
    <t>UKUPNO</t>
  </si>
  <si>
    <t xml:space="preserve"> Nabavka, doprema i ugradnja kompletne pripadajuce armature za radni pritisak od 10 bara od crnog žilavog liva zajedno sa odgovarajucim fazonskim komadima ,cevima i odgovarajucim zavrtnjima.Montiranje u kaptažnom oknu iznad bunara.</t>
  </si>
  <si>
    <t>Ukupno</t>
  </si>
  <si>
    <t>Jedinična cena</t>
  </si>
  <si>
    <t>II</t>
  </si>
  <si>
    <t>III</t>
  </si>
  <si>
    <t>UKUPNO  BUNARSKI ŠAHT</t>
  </si>
  <si>
    <r>
      <t>II faza</t>
    </r>
    <r>
      <rPr>
        <sz val="11"/>
        <rFont val="Times New Roman"/>
        <family val="1"/>
      </rPr>
      <t xml:space="preserve"> radova sadrži  pretvaranje   hidrogeološke bušotine u istražno–eksploatacioni bunar.</t>
    </r>
  </si>
  <si>
    <t>Nabavka priprema i  ugradnja bunarske konstrukcije od PVC bunarskih cevi. Precnika ø225 mm.</t>
  </si>
  <si>
    <t xml:space="preserve">U cilju definisanja uslova eksploatacije podz.voda iz istražno–eksploatacionog bunara kao i definisanja hidrogeoloških karakteristika sprovesti  opitno crpljenje vode. Opitno crpljenje vode izvesti sa dubinskom potopljenom pumpom u trajanju od 72 h i 8 h  praćenja povratka nivoa vode u bunaru.  </t>
  </si>
  <si>
    <t xml:space="preserve">Uzimanje uzoraka vode za hemijsku analizu. Odnosno obaviti analizu  podzemnih voda iz  istražno - eksploatacionog bunara kako bi se definisale hemijsko - biloško karakteristike. </t>
  </si>
  <si>
    <t>čelicno–pocinkovane vodovodne cevi za potis od pumpe do bunarske glave ø80mm sa flanšnama zaštićene od koozije.</t>
  </si>
  <si>
    <t>Pripremno-završni radovi na lokaciji: iskop bazena i kanala za isplaku i likvidacija po završetku radova, mobilizacija i demobilizacija bušaće garniture sa pratećom opremom, obezbeđenja gradilišta u skladu sa propisima. Obračun paušalno za sve radove komplet.</t>
  </si>
  <si>
    <t>Nabavka transport i ugradnja glinenog tampona u meduprostor između zida bušotine precnika 450 mm i bunarske cevi  ø225 mm od 0,0 m do 30,0 m dubine.</t>
  </si>
  <si>
    <t>Cementacija eksploatacione kolone uzlazno u intervalu. Obračun po m'</t>
  </si>
  <si>
    <t>Nabavka transport i ugradnja potopljene bunarske pumpe sa napojnim kablom i komplet frekv. regulatorom i zaštitom elektro motora.Kapacitet pumpe: Q-600 l/m,H-100m, N=15kW</t>
  </si>
  <si>
    <t>Betoniranje sloja mršavog betona MB15 debljine 5cm ispod temeljne ploče šahta. Obračun po m2</t>
  </si>
  <si>
    <t>Betoniranje armiranim betonom MB30 temeljne ploče šahta debljine d=20cm, u potrebnoj oplati, a armatura se posebno obračunava. Obračun po m3</t>
  </si>
  <si>
    <t>Betoniranje zidova šahta armiranim betonom MB 30 debljine 20cm u potrebnoj oplati, a armatura se posebno obračunava. Obračun po m3.</t>
  </si>
  <si>
    <t>Betoniranje armiranim betonom MB30 pokrivne ploče šahta debljine d=20cm, a armatura se posebno obračunava. U cenu ulazi sva potrebna oplata. Obračun po m3</t>
  </si>
  <si>
    <t>Izrada zaštitnog trotoara oko šahta od nearmiranog betona MB20, debljine 10cm, sa dilatacijama na svakih 1m dužine, koje se zalivaju da 2/3 peskom, a gornja 1/3 bitumenom. Obračun po m3.</t>
  </si>
  <si>
    <r>
      <t>Nabavka, doprema materijala i izrada hidroizolacije prema projektu u 3 sloja:-hladan premaz bitulitom "A" četkom ili prskanjem "Kondorflex" traka V4, varena za podlogu sa preklopom 15cm, vruć (180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C) bitumenski premaz u sloju 2-3mm sa utroškom mase 2kg/m2. Obratiti pažnju na prodore cevi. Obračun po m2.</t>
    </r>
  </si>
  <si>
    <t>Nabavka materijala, radionička izrada, doprema i ugradnja šaht-poklopca, "žaluzine" svetlog otvora 1000x1000mm, sa rukohvatima, ankerima, šarkama i bravom za zaključavanje, antikorozivno zaštićeno i farbano u boji. Obračun po komadu.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</si>
</sst>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Symbol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top" wrapText="1"/>
    </xf>
    <xf numFmtId="4" fontId="0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right" wrapText="1"/>
    </xf>
    <xf numFmtId="0" fontId="4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2"/>
  <sheetViews>
    <sheetView tabSelected="1" zoomScalePageLayoutView="0" workbookViewId="0" topLeftCell="A1">
      <selection activeCell="I114" sqref="I114"/>
    </sheetView>
  </sheetViews>
  <sheetFormatPr defaultColWidth="9.140625" defaultRowHeight="12.75"/>
  <cols>
    <col min="1" max="1" width="6.28125" style="34" customWidth="1"/>
    <col min="2" max="2" width="41.8515625" style="0" customWidth="1"/>
    <col min="3" max="3" width="6.8515625" style="0" customWidth="1"/>
    <col min="4" max="4" width="7.28125" style="0" customWidth="1"/>
    <col min="5" max="5" width="10.57421875" style="0" customWidth="1"/>
    <col min="6" max="6" width="17.00390625" style="0" customWidth="1"/>
    <col min="7" max="7" width="10.57421875" style="0" bestFit="1" customWidth="1"/>
    <col min="8" max="8" width="10.00390625" style="0" bestFit="1" customWidth="1"/>
  </cols>
  <sheetData>
    <row r="2" spans="7:8" ht="12.75">
      <c r="G2" s="2"/>
      <c r="H2" s="2"/>
    </row>
    <row r="3" spans="7:8" ht="12.75">
      <c r="G3" s="2"/>
      <c r="H3" s="2"/>
    </row>
    <row r="4" spans="1:8" ht="42" customHeight="1">
      <c r="A4" s="35"/>
      <c r="B4" s="3" t="s">
        <v>0</v>
      </c>
      <c r="C4" s="3"/>
      <c r="D4" s="3"/>
      <c r="E4" s="3"/>
      <c r="F4" s="4"/>
      <c r="G4" s="2"/>
      <c r="H4" s="2"/>
    </row>
    <row r="5" spans="1:8" ht="15">
      <c r="A5" s="35"/>
      <c r="B5" s="3"/>
      <c r="C5" s="3"/>
      <c r="D5" s="3"/>
      <c r="E5" s="3"/>
      <c r="F5" s="4"/>
      <c r="G5" s="2"/>
      <c r="H5" s="2"/>
    </row>
    <row r="6" spans="1:8" ht="15" customHeight="1">
      <c r="A6" s="36" t="s">
        <v>12</v>
      </c>
      <c r="B6" s="100" t="s">
        <v>1</v>
      </c>
      <c r="C6" s="100"/>
      <c r="D6" s="100"/>
      <c r="E6" s="100"/>
      <c r="F6" s="4"/>
      <c r="G6" s="2"/>
      <c r="H6" s="2"/>
    </row>
    <row r="7" spans="1:8" ht="30">
      <c r="A7" s="41" t="s">
        <v>51</v>
      </c>
      <c r="B7" s="40" t="s">
        <v>52</v>
      </c>
      <c r="C7" s="4"/>
      <c r="D7" s="5" t="s">
        <v>10</v>
      </c>
      <c r="E7" s="5" t="s">
        <v>14</v>
      </c>
      <c r="F7" s="5" t="s">
        <v>2</v>
      </c>
      <c r="G7" s="2"/>
      <c r="H7" s="2"/>
    </row>
    <row r="8" spans="1:8" ht="15">
      <c r="A8" s="35"/>
      <c r="B8" s="4"/>
      <c r="C8" s="4"/>
      <c r="D8" s="5" t="s">
        <v>3</v>
      </c>
      <c r="E8" s="5" t="s">
        <v>4</v>
      </c>
      <c r="F8" s="5" t="s">
        <v>5</v>
      </c>
      <c r="G8" s="2"/>
      <c r="H8" s="2"/>
    </row>
    <row r="9" spans="1:8" ht="30">
      <c r="A9" s="35">
        <v>1</v>
      </c>
      <c r="B9" s="3" t="s">
        <v>17</v>
      </c>
      <c r="C9" s="3"/>
      <c r="D9" s="6"/>
      <c r="E9" s="6"/>
      <c r="F9" s="6"/>
      <c r="G9" s="2"/>
      <c r="H9" s="2"/>
    </row>
    <row r="10" spans="1:8" ht="90">
      <c r="A10" s="35">
        <v>1.1</v>
      </c>
      <c r="B10" s="90" t="s">
        <v>92</v>
      </c>
      <c r="C10" s="9"/>
      <c r="D10" s="6"/>
      <c r="E10" s="6" t="s">
        <v>6</v>
      </c>
      <c r="F10" s="6"/>
      <c r="G10" s="2"/>
      <c r="H10" s="2"/>
    </row>
    <row r="11" spans="1:8" ht="30">
      <c r="A11" s="35">
        <v>1.2</v>
      </c>
      <c r="B11" s="4" t="s">
        <v>11</v>
      </c>
      <c r="C11" s="4"/>
      <c r="D11" s="6"/>
      <c r="E11" s="6" t="s">
        <v>6</v>
      </c>
      <c r="F11" s="6"/>
      <c r="G11" s="2"/>
      <c r="H11" s="2"/>
    </row>
    <row r="12" spans="1:8" ht="90">
      <c r="A12" s="35">
        <v>1.3</v>
      </c>
      <c r="B12" s="4" t="s">
        <v>23</v>
      </c>
      <c r="C12" s="4"/>
      <c r="D12" s="6">
        <v>94</v>
      </c>
      <c r="E12" s="6"/>
      <c r="F12" s="6"/>
      <c r="G12" s="2"/>
      <c r="H12" s="2"/>
    </row>
    <row r="13" spans="1:8" ht="99.75" customHeight="1" thickBot="1">
      <c r="A13" s="35">
        <v>1.4</v>
      </c>
      <c r="B13" s="49" t="s">
        <v>13</v>
      </c>
      <c r="C13" s="49"/>
      <c r="D13" s="50">
        <v>94</v>
      </c>
      <c r="E13" s="50"/>
      <c r="F13" s="50"/>
      <c r="G13" s="2"/>
      <c r="H13" s="2"/>
    </row>
    <row r="14" spans="1:8" s="65" customFormat="1" ht="15">
      <c r="A14" s="87"/>
      <c r="B14" s="52" t="s">
        <v>15</v>
      </c>
      <c r="C14" s="52"/>
      <c r="D14" s="53"/>
      <c r="E14" s="53"/>
      <c r="F14" s="53"/>
      <c r="G14" s="64"/>
      <c r="H14" s="64"/>
    </row>
    <row r="15" spans="1:8" ht="15">
      <c r="A15" s="35"/>
      <c r="B15" s="4"/>
      <c r="C15" s="4"/>
      <c r="D15" s="6"/>
      <c r="E15" s="6"/>
      <c r="F15" s="6"/>
      <c r="G15" s="2"/>
      <c r="H15" s="2"/>
    </row>
    <row r="16" spans="1:8" ht="45">
      <c r="A16" s="35">
        <v>2</v>
      </c>
      <c r="B16" s="8" t="s">
        <v>87</v>
      </c>
      <c r="C16" s="3"/>
      <c r="D16" s="6"/>
      <c r="E16" s="6"/>
      <c r="F16" s="6"/>
      <c r="G16" s="2"/>
      <c r="H16" s="2"/>
    </row>
    <row r="17" spans="1:8" ht="64.5" customHeight="1">
      <c r="A17" s="35">
        <v>2.1</v>
      </c>
      <c r="B17" s="4" t="s">
        <v>24</v>
      </c>
      <c r="C17" s="4"/>
      <c r="D17" s="6">
        <v>94</v>
      </c>
      <c r="E17" s="6"/>
      <c r="F17" s="6"/>
      <c r="G17" s="2"/>
      <c r="H17" s="2"/>
    </row>
    <row r="18" spans="1:8" ht="45">
      <c r="A18" s="35">
        <v>2.2</v>
      </c>
      <c r="B18" s="4" t="s">
        <v>88</v>
      </c>
      <c r="C18" s="4"/>
      <c r="D18" s="6">
        <v>70</v>
      </c>
      <c r="E18" s="6"/>
      <c r="F18" s="6"/>
      <c r="G18" s="2"/>
      <c r="H18" s="2"/>
    </row>
    <row r="19" spans="1:8" ht="54" customHeight="1">
      <c r="A19" s="35">
        <v>2.3</v>
      </c>
      <c r="B19" s="4" t="s">
        <v>20</v>
      </c>
      <c r="C19" s="4"/>
      <c r="D19" s="6">
        <v>18</v>
      </c>
      <c r="E19" s="6"/>
      <c r="F19" s="6"/>
      <c r="G19" s="2"/>
      <c r="H19" s="2"/>
    </row>
    <row r="20" spans="1:8" ht="30">
      <c r="A20" s="35">
        <v>2.4</v>
      </c>
      <c r="B20" s="4" t="s">
        <v>18</v>
      </c>
      <c r="C20" s="4"/>
      <c r="D20" s="6">
        <v>6</v>
      </c>
      <c r="E20" s="6"/>
      <c r="F20" s="6"/>
      <c r="G20" s="2"/>
      <c r="H20" s="2"/>
    </row>
    <row r="21" spans="1:8" ht="66.75" customHeight="1">
      <c r="A21" s="35">
        <v>2.5</v>
      </c>
      <c r="B21" s="4" t="s">
        <v>25</v>
      </c>
      <c r="C21" s="4"/>
      <c r="D21" s="6"/>
      <c r="E21" s="6" t="s">
        <v>6</v>
      </c>
      <c r="F21" s="6"/>
      <c r="G21" s="2"/>
      <c r="H21" s="2"/>
    </row>
    <row r="22" spans="1:8" ht="60">
      <c r="A22" s="35">
        <v>2.6</v>
      </c>
      <c r="B22" s="4" t="s">
        <v>93</v>
      </c>
      <c r="C22" s="4"/>
      <c r="D22" s="6"/>
      <c r="E22" s="6" t="s">
        <v>6</v>
      </c>
      <c r="F22" s="6"/>
      <c r="G22" s="2"/>
      <c r="H22" s="2"/>
    </row>
    <row r="23" spans="1:8" ht="30">
      <c r="A23" s="35">
        <v>2.7</v>
      </c>
      <c r="B23" s="4" t="s">
        <v>94</v>
      </c>
      <c r="C23" s="4"/>
      <c r="D23" s="6">
        <v>5</v>
      </c>
      <c r="E23" s="6"/>
      <c r="F23" s="6"/>
      <c r="G23" s="2"/>
      <c r="H23" s="2"/>
    </row>
    <row r="24" spans="1:8" ht="60">
      <c r="A24" s="35">
        <v>2.8</v>
      </c>
      <c r="B24" s="4" t="s">
        <v>21</v>
      </c>
      <c r="C24" s="4"/>
      <c r="D24" s="6">
        <v>24</v>
      </c>
      <c r="E24" s="6"/>
      <c r="F24" s="6"/>
      <c r="G24" s="2"/>
      <c r="H24" s="2"/>
    </row>
    <row r="25" spans="1:8" ht="105">
      <c r="A25" s="35">
        <v>2.9</v>
      </c>
      <c r="B25" s="4" t="s">
        <v>89</v>
      </c>
      <c r="C25" s="4"/>
      <c r="D25" s="6">
        <v>80</v>
      </c>
      <c r="E25" s="6"/>
      <c r="F25" s="6"/>
      <c r="G25" s="2"/>
      <c r="H25" s="2"/>
    </row>
    <row r="26" spans="1:8" ht="60">
      <c r="A26" s="35">
        <v>2.1</v>
      </c>
      <c r="B26" s="4" t="s">
        <v>90</v>
      </c>
      <c r="C26" s="4"/>
      <c r="D26" s="6"/>
      <c r="E26" s="6" t="s">
        <v>6</v>
      </c>
      <c r="F26" s="6"/>
      <c r="G26" s="2"/>
      <c r="H26" s="2"/>
    </row>
    <row r="27" spans="1:8" ht="15">
      <c r="A27" s="35">
        <v>2.11</v>
      </c>
      <c r="B27" s="4" t="s">
        <v>22</v>
      </c>
      <c r="C27" s="4"/>
      <c r="D27" s="6"/>
      <c r="E27" s="6" t="s">
        <v>6</v>
      </c>
      <c r="F27" s="6"/>
      <c r="G27" s="2"/>
      <c r="H27" s="2"/>
    </row>
    <row r="28" spans="1:8" ht="30.75" thickBot="1">
      <c r="A28" s="35">
        <v>2.12</v>
      </c>
      <c r="B28" s="4" t="s">
        <v>19</v>
      </c>
      <c r="C28" s="4"/>
      <c r="D28" s="6"/>
      <c r="E28" s="6" t="s">
        <v>6</v>
      </c>
      <c r="F28" s="6"/>
      <c r="G28" s="2"/>
      <c r="H28" s="2"/>
    </row>
    <row r="29" spans="1:8" s="65" customFormat="1" ht="15">
      <c r="A29" s="87"/>
      <c r="B29" s="52" t="s">
        <v>16</v>
      </c>
      <c r="C29" s="52"/>
      <c r="D29" s="88"/>
      <c r="E29" s="88"/>
      <c r="F29" s="53"/>
      <c r="G29" s="64"/>
      <c r="H29" s="64"/>
    </row>
    <row r="30" spans="1:8" ht="15">
      <c r="A30" s="35"/>
      <c r="B30" s="4"/>
      <c r="C30" s="4"/>
      <c r="D30" s="6"/>
      <c r="E30" s="6"/>
      <c r="F30" s="6"/>
      <c r="G30" s="2"/>
      <c r="H30" s="2"/>
    </row>
    <row r="31" spans="1:8" ht="17.25" customHeight="1">
      <c r="A31" s="36"/>
      <c r="B31" s="3" t="s">
        <v>7</v>
      </c>
      <c r="C31" s="3"/>
      <c r="D31" s="7"/>
      <c r="E31" s="7"/>
      <c r="F31" s="7"/>
      <c r="G31" s="2"/>
      <c r="H31" s="2"/>
    </row>
    <row r="32" spans="1:8" ht="14.25">
      <c r="A32" s="36"/>
      <c r="B32" s="3" t="s">
        <v>8</v>
      </c>
      <c r="C32" s="3"/>
      <c r="D32" s="7"/>
      <c r="E32" s="7"/>
      <c r="F32" s="7"/>
      <c r="G32" s="2"/>
      <c r="H32" s="2"/>
    </row>
    <row r="33" spans="1:8" ht="15" thickBot="1">
      <c r="A33" s="36"/>
      <c r="B33" s="3" t="s">
        <v>9</v>
      </c>
      <c r="C33" s="3"/>
      <c r="D33" s="7"/>
      <c r="E33" s="7"/>
      <c r="F33" s="7"/>
      <c r="G33" s="2"/>
      <c r="H33" s="2"/>
    </row>
    <row r="34" spans="1:8" s="65" customFormat="1" ht="14.25">
      <c r="A34" s="89"/>
      <c r="B34" s="52" t="s">
        <v>7</v>
      </c>
      <c r="C34" s="52"/>
      <c r="D34" s="53"/>
      <c r="E34" s="53"/>
      <c r="F34" s="53"/>
      <c r="G34" s="64"/>
      <c r="H34" s="64"/>
    </row>
    <row r="35" spans="2:8" ht="12.75">
      <c r="B35" s="1"/>
      <c r="G35" s="2"/>
      <c r="H35" s="2"/>
    </row>
    <row r="36" spans="1:8" ht="15">
      <c r="A36" s="37" t="s">
        <v>84</v>
      </c>
      <c r="B36" s="8" t="s">
        <v>26</v>
      </c>
      <c r="C36" s="8"/>
      <c r="D36" s="6"/>
      <c r="E36" s="6"/>
      <c r="F36" s="6"/>
      <c r="G36" s="2"/>
      <c r="H36" s="2"/>
    </row>
    <row r="37" spans="1:8" ht="30">
      <c r="A37" s="40" t="s">
        <v>51</v>
      </c>
      <c r="B37" s="40" t="s">
        <v>52</v>
      </c>
      <c r="C37" s="5"/>
      <c r="D37" s="10" t="s">
        <v>10</v>
      </c>
      <c r="E37" s="10" t="s">
        <v>27</v>
      </c>
      <c r="F37" s="10" t="s">
        <v>2</v>
      </c>
      <c r="G37" s="2"/>
      <c r="H37" s="2"/>
    </row>
    <row r="38" spans="1:8" ht="30">
      <c r="A38" s="5"/>
      <c r="B38" s="5"/>
      <c r="C38" s="5"/>
      <c r="D38" s="10" t="s">
        <v>28</v>
      </c>
      <c r="E38" s="10" t="s">
        <v>29</v>
      </c>
      <c r="F38" s="10" t="s">
        <v>30</v>
      </c>
      <c r="G38" s="2"/>
      <c r="H38" s="2"/>
    </row>
    <row r="39" spans="1:8" ht="15">
      <c r="A39" s="5"/>
      <c r="B39" s="4"/>
      <c r="C39" s="4"/>
      <c r="D39" s="6"/>
      <c r="E39" s="6"/>
      <c r="F39" s="6"/>
      <c r="G39" s="2"/>
      <c r="H39" s="2"/>
    </row>
    <row r="40" spans="1:8" ht="90">
      <c r="A40" s="5">
        <v>2.1</v>
      </c>
      <c r="B40" s="4" t="s">
        <v>81</v>
      </c>
      <c r="C40" s="4"/>
      <c r="D40" s="6"/>
      <c r="E40" s="6"/>
      <c r="F40" s="6"/>
      <c r="G40" s="2"/>
      <c r="H40" s="2"/>
    </row>
    <row r="41" spans="1:8" ht="45">
      <c r="A41" s="5"/>
      <c r="B41" s="4" t="s">
        <v>91</v>
      </c>
      <c r="C41" s="4"/>
      <c r="D41" s="6">
        <v>36</v>
      </c>
      <c r="E41" s="6"/>
      <c r="F41" s="6"/>
      <c r="G41" s="2"/>
      <c r="H41" s="2"/>
    </row>
    <row r="42" spans="1:8" ht="15">
      <c r="A42" s="5"/>
      <c r="B42" s="4" t="s">
        <v>31</v>
      </c>
      <c r="C42" s="4"/>
      <c r="D42" s="6">
        <v>1</v>
      </c>
      <c r="E42" s="6"/>
      <c r="F42" s="6"/>
      <c r="G42" s="2"/>
      <c r="H42" s="2"/>
    </row>
    <row r="43" spans="1:8" ht="15">
      <c r="A43" s="5"/>
      <c r="B43" s="4" t="s">
        <v>32</v>
      </c>
      <c r="C43" s="4"/>
      <c r="D43" s="6">
        <v>1</v>
      </c>
      <c r="E43" s="6"/>
      <c r="F43" s="6"/>
      <c r="G43" s="2"/>
      <c r="H43" s="2"/>
    </row>
    <row r="44" spans="1:8" ht="15">
      <c r="A44" s="5"/>
      <c r="B44" s="4" t="s">
        <v>33</v>
      </c>
      <c r="C44" s="4"/>
      <c r="D44" s="6">
        <v>1</v>
      </c>
      <c r="E44" s="6"/>
      <c r="F44" s="6"/>
      <c r="G44" s="2"/>
      <c r="H44" s="2"/>
    </row>
    <row r="45" spans="1:8" ht="15">
      <c r="A45" s="5"/>
      <c r="B45" s="4" t="s">
        <v>34</v>
      </c>
      <c r="C45" s="4"/>
      <c r="D45" s="6">
        <v>1</v>
      </c>
      <c r="E45" s="6"/>
      <c r="F45" s="6"/>
      <c r="G45" s="2"/>
      <c r="H45" s="2"/>
    </row>
    <row r="46" spans="1:8" ht="15">
      <c r="A46" s="5"/>
      <c r="B46" s="4" t="s">
        <v>35</v>
      </c>
      <c r="C46" s="4"/>
      <c r="D46" s="6">
        <v>1</v>
      </c>
      <c r="E46" s="6"/>
      <c r="F46" s="6"/>
      <c r="G46" s="2"/>
      <c r="H46" s="2"/>
    </row>
    <row r="47" spans="1:8" ht="15">
      <c r="A47" s="5"/>
      <c r="B47" s="4" t="s">
        <v>36</v>
      </c>
      <c r="C47" s="4"/>
      <c r="D47" s="6">
        <v>1</v>
      </c>
      <c r="E47" s="6"/>
      <c r="F47" s="6"/>
      <c r="G47" s="2"/>
      <c r="H47" s="2"/>
    </row>
    <row r="48" spans="1:8" ht="15">
      <c r="A48" s="5"/>
      <c r="B48" s="4" t="s">
        <v>37</v>
      </c>
      <c r="C48" s="4"/>
      <c r="D48" s="6">
        <v>1</v>
      </c>
      <c r="E48" s="6"/>
      <c r="F48" s="6"/>
      <c r="G48" s="2"/>
      <c r="H48" s="2"/>
    </row>
    <row r="49" spans="1:8" ht="15">
      <c r="A49" s="5"/>
      <c r="B49" s="4" t="s">
        <v>38</v>
      </c>
      <c r="C49" s="4"/>
      <c r="D49" s="6">
        <v>1</v>
      </c>
      <c r="E49" s="6"/>
      <c r="F49" s="6"/>
      <c r="G49" s="2"/>
      <c r="H49" s="2"/>
    </row>
    <row r="50" spans="1:8" ht="15">
      <c r="A50" s="5"/>
      <c r="B50" s="4" t="s">
        <v>39</v>
      </c>
      <c r="C50" s="4"/>
      <c r="D50" s="6">
        <v>1</v>
      </c>
      <c r="E50" s="6"/>
      <c r="F50" s="6"/>
      <c r="G50" s="2"/>
      <c r="H50" s="2"/>
    </row>
    <row r="51" spans="1:8" ht="15">
      <c r="A51" s="5"/>
      <c r="B51" s="4" t="s">
        <v>40</v>
      </c>
      <c r="C51" s="4"/>
      <c r="D51" s="6">
        <v>1</v>
      </c>
      <c r="E51" s="6"/>
      <c r="F51" s="6"/>
      <c r="G51" s="2"/>
      <c r="H51" s="2"/>
    </row>
    <row r="52" spans="1:8" ht="15">
      <c r="A52" s="5"/>
      <c r="B52" s="4" t="s">
        <v>41</v>
      </c>
      <c r="C52" s="4"/>
      <c r="D52" s="6">
        <v>1</v>
      </c>
      <c r="E52" s="6"/>
      <c r="F52" s="6"/>
      <c r="G52" s="2"/>
      <c r="H52" s="2"/>
    </row>
    <row r="53" spans="1:8" ht="15">
      <c r="A53" s="5"/>
      <c r="B53" s="4" t="s">
        <v>42</v>
      </c>
      <c r="C53" s="4"/>
      <c r="D53" s="6">
        <v>1</v>
      </c>
      <c r="E53" s="6"/>
      <c r="F53" s="6"/>
      <c r="G53" s="2"/>
      <c r="H53" s="2"/>
    </row>
    <row r="54" spans="1:8" ht="90">
      <c r="A54" s="5">
        <v>2.3</v>
      </c>
      <c r="B54" s="4" t="s">
        <v>43</v>
      </c>
      <c r="C54" s="4"/>
      <c r="D54" s="6"/>
      <c r="E54" s="6"/>
      <c r="F54" s="6"/>
      <c r="G54" s="2"/>
      <c r="H54" s="2"/>
    </row>
    <row r="55" spans="1:8" ht="30">
      <c r="A55" s="5"/>
      <c r="B55" s="4" t="s">
        <v>44</v>
      </c>
      <c r="C55" s="4"/>
      <c r="D55" s="6">
        <v>1</v>
      </c>
      <c r="E55" s="6"/>
      <c r="F55" s="6"/>
      <c r="G55" s="2"/>
      <c r="H55" s="2"/>
    </row>
    <row r="56" spans="1:8" ht="15">
      <c r="A56" s="5"/>
      <c r="B56" s="4" t="s">
        <v>45</v>
      </c>
      <c r="C56" s="4"/>
      <c r="D56" s="6">
        <v>3</v>
      </c>
      <c r="E56" s="6"/>
      <c r="F56" s="6"/>
      <c r="G56" s="2"/>
      <c r="H56" s="2"/>
    </row>
    <row r="57" spans="1:8" ht="15">
      <c r="A57" s="5"/>
      <c r="B57" s="4" t="s">
        <v>46</v>
      </c>
      <c r="C57" s="4"/>
      <c r="D57" s="6">
        <v>1</v>
      </c>
      <c r="E57" s="6"/>
      <c r="F57" s="6"/>
      <c r="G57" s="2"/>
      <c r="H57" s="2"/>
    </row>
    <row r="58" spans="1:8" ht="15">
      <c r="A58" s="5"/>
      <c r="B58" s="4" t="s">
        <v>47</v>
      </c>
      <c r="C58" s="4"/>
      <c r="D58" s="6">
        <v>1</v>
      </c>
      <c r="E58" s="6"/>
      <c r="F58" s="6"/>
      <c r="G58" s="2"/>
      <c r="H58" s="2"/>
    </row>
    <row r="59" spans="1:8" ht="45">
      <c r="A59" s="5">
        <v>2.4</v>
      </c>
      <c r="B59" s="4" t="s">
        <v>48</v>
      </c>
      <c r="C59" s="4"/>
      <c r="D59" s="6">
        <v>40</v>
      </c>
      <c r="E59" s="6"/>
      <c r="F59" s="6"/>
      <c r="G59" s="2"/>
      <c r="H59" s="2"/>
    </row>
    <row r="60" spans="1:8" ht="79.5" thickBot="1">
      <c r="A60" s="47">
        <v>2.5</v>
      </c>
      <c r="B60" s="48" t="s">
        <v>95</v>
      </c>
      <c r="C60" s="49"/>
      <c r="D60" s="50">
        <v>1</v>
      </c>
      <c r="E60" s="50"/>
      <c r="F60" s="50"/>
      <c r="G60" s="2"/>
      <c r="H60" s="2"/>
    </row>
    <row r="61" spans="1:8" ht="15">
      <c r="A61" s="51"/>
      <c r="B61" s="52" t="s">
        <v>49</v>
      </c>
      <c r="C61" s="52"/>
      <c r="D61" s="53"/>
      <c r="E61" s="53"/>
      <c r="F61" s="53"/>
      <c r="G61" s="2"/>
      <c r="H61" s="2"/>
    </row>
    <row r="62" spans="1:8" ht="15">
      <c r="A62" s="5"/>
      <c r="B62" s="4"/>
      <c r="C62" s="4"/>
      <c r="D62" s="6"/>
      <c r="E62" s="6"/>
      <c r="F62" s="6"/>
      <c r="G62" s="2"/>
      <c r="H62" s="2"/>
    </row>
    <row r="63" spans="1:8" ht="15">
      <c r="A63" s="5"/>
      <c r="B63" s="8"/>
      <c r="C63" s="4"/>
      <c r="D63" s="6"/>
      <c r="E63" s="6"/>
      <c r="F63" s="7"/>
      <c r="G63" s="2"/>
      <c r="H63" s="2"/>
    </row>
    <row r="64" spans="1:8" ht="15">
      <c r="A64" s="42" t="s">
        <v>85</v>
      </c>
      <c r="B64" s="8" t="s">
        <v>50</v>
      </c>
      <c r="C64" s="4"/>
      <c r="D64" s="4"/>
      <c r="E64" s="4"/>
      <c r="F64" s="4"/>
      <c r="G64" s="2"/>
      <c r="H64" s="2"/>
    </row>
    <row r="65" spans="1:8" s="46" customFormat="1" ht="25.5">
      <c r="A65" s="43" t="s">
        <v>51</v>
      </c>
      <c r="B65" s="43" t="s">
        <v>52</v>
      </c>
      <c r="C65" s="43" t="s">
        <v>53</v>
      </c>
      <c r="D65" s="44" t="s">
        <v>54</v>
      </c>
      <c r="E65" s="43" t="s">
        <v>83</v>
      </c>
      <c r="F65" s="43" t="s">
        <v>82</v>
      </c>
      <c r="G65" s="45"/>
      <c r="H65" s="45"/>
    </row>
    <row r="66" spans="1:8" ht="12.75">
      <c r="A66" s="11">
        <v>1</v>
      </c>
      <c r="B66" s="12" t="s">
        <v>55</v>
      </c>
      <c r="C66" s="13"/>
      <c r="D66" s="14"/>
      <c r="E66" s="13"/>
      <c r="F66" s="13"/>
      <c r="G66" s="2"/>
      <c r="H66" s="2"/>
    </row>
    <row r="67" spans="1:8" ht="38.25">
      <c r="A67" s="15">
        <v>1.1</v>
      </c>
      <c r="B67" s="16" t="s">
        <v>56</v>
      </c>
      <c r="C67" s="17" t="s">
        <v>57</v>
      </c>
      <c r="D67" s="18">
        <v>1</v>
      </c>
      <c r="E67" s="19"/>
      <c r="F67" s="19"/>
      <c r="G67" s="2"/>
      <c r="H67" s="2"/>
    </row>
    <row r="68" spans="1:8" ht="76.5">
      <c r="A68" s="20">
        <v>1.2</v>
      </c>
      <c r="B68" s="16" t="s">
        <v>58</v>
      </c>
      <c r="C68" s="17" t="s">
        <v>59</v>
      </c>
      <c r="D68" s="18">
        <v>36.8</v>
      </c>
      <c r="E68" s="19"/>
      <c r="F68" s="19"/>
      <c r="G68" s="2"/>
      <c r="H68" s="2"/>
    </row>
    <row r="69" spans="1:8" ht="38.25">
      <c r="A69" s="21">
        <v>1.3</v>
      </c>
      <c r="B69" s="16" t="s">
        <v>60</v>
      </c>
      <c r="C69" s="17" t="s">
        <v>59</v>
      </c>
      <c r="D69" s="22">
        <f>4*4*0.15</f>
        <v>2.4</v>
      </c>
      <c r="E69" s="19"/>
      <c r="F69" s="19"/>
      <c r="G69" s="2"/>
      <c r="H69" s="2"/>
    </row>
    <row r="70" spans="1:8" ht="38.25">
      <c r="A70" s="21">
        <v>1.4</v>
      </c>
      <c r="B70" s="16" t="s">
        <v>61</v>
      </c>
      <c r="C70" s="17" t="s">
        <v>59</v>
      </c>
      <c r="D70" s="22">
        <v>23.2</v>
      </c>
      <c r="E70" s="19"/>
      <c r="F70" s="19"/>
      <c r="G70" s="2"/>
      <c r="H70" s="2"/>
    </row>
    <row r="71" spans="1:8" ht="64.5" thickBot="1">
      <c r="A71" s="54">
        <v>1.5</v>
      </c>
      <c r="B71" s="55" t="s">
        <v>62</v>
      </c>
      <c r="C71" s="56" t="s">
        <v>59</v>
      </c>
      <c r="D71" s="57">
        <f>+D68-D70</f>
        <v>13.599999999999998</v>
      </c>
      <c r="E71" s="58"/>
      <c r="F71" s="58"/>
      <c r="G71" s="2"/>
      <c r="H71" s="2"/>
    </row>
    <row r="72" spans="1:8" s="65" customFormat="1" ht="12.75">
      <c r="A72" s="59"/>
      <c r="B72" s="60" t="s">
        <v>63</v>
      </c>
      <c r="C72" s="61"/>
      <c r="D72" s="61"/>
      <c r="E72" s="62"/>
      <c r="F72" s="63"/>
      <c r="G72" s="64"/>
      <c r="H72" s="64"/>
    </row>
    <row r="73" spans="1:8" ht="12.75">
      <c r="A73" s="23"/>
      <c r="B73" s="25"/>
      <c r="C73" s="13"/>
      <c r="D73" s="26"/>
      <c r="E73" s="26"/>
      <c r="F73" s="26"/>
      <c r="G73" s="2"/>
      <c r="H73" s="2"/>
    </row>
    <row r="74" spans="1:8" ht="12.75">
      <c r="A74" s="11">
        <v>2</v>
      </c>
      <c r="B74" s="12" t="s">
        <v>64</v>
      </c>
      <c r="C74" s="23"/>
      <c r="D74" s="18"/>
      <c r="E74" s="13"/>
      <c r="F74" s="13"/>
      <c r="G74" s="2"/>
      <c r="H74" s="2"/>
    </row>
    <row r="75" spans="1:8" ht="38.25">
      <c r="A75" s="15">
        <v>2.1</v>
      </c>
      <c r="B75" s="91" t="s">
        <v>96</v>
      </c>
      <c r="C75" s="17" t="s">
        <v>65</v>
      </c>
      <c r="D75" s="18">
        <f>2.55*2.55</f>
        <v>6.5024999999999995</v>
      </c>
      <c r="E75" s="19"/>
      <c r="F75" s="19"/>
      <c r="G75" s="2"/>
      <c r="H75" s="2"/>
    </row>
    <row r="76" spans="1:8" ht="38.25">
      <c r="A76" s="15">
        <v>2.2</v>
      </c>
      <c r="B76" s="16" t="s">
        <v>66</v>
      </c>
      <c r="C76" s="17" t="s">
        <v>65</v>
      </c>
      <c r="D76" s="18">
        <f>2.55*2.55</f>
        <v>6.5024999999999995</v>
      </c>
      <c r="E76" s="19"/>
      <c r="F76" s="19"/>
      <c r="G76" s="2"/>
      <c r="H76" s="2"/>
    </row>
    <row r="77" spans="1:8" ht="51">
      <c r="A77" s="15">
        <v>2.3</v>
      </c>
      <c r="B77" s="91" t="s">
        <v>97</v>
      </c>
      <c r="C77" s="17" t="s">
        <v>59</v>
      </c>
      <c r="D77" s="22">
        <v>1.3</v>
      </c>
      <c r="E77" s="19"/>
      <c r="F77" s="19"/>
      <c r="G77" s="2"/>
      <c r="H77" s="2"/>
    </row>
    <row r="78" spans="1:8" ht="51">
      <c r="A78" s="27">
        <v>2.4</v>
      </c>
      <c r="B78" s="91" t="s">
        <v>98</v>
      </c>
      <c r="C78" s="17" t="s">
        <v>59</v>
      </c>
      <c r="D78" s="22">
        <f>0.2*2*(2+2.4)</f>
        <v>1.7600000000000002</v>
      </c>
      <c r="E78" s="19"/>
      <c r="F78" s="19"/>
      <c r="G78" s="2"/>
      <c r="H78" s="2"/>
    </row>
    <row r="79" spans="1:8" ht="51">
      <c r="A79" s="85">
        <v>2.5</v>
      </c>
      <c r="B79" s="92" t="s">
        <v>99</v>
      </c>
      <c r="C79" s="86" t="s">
        <v>67</v>
      </c>
      <c r="D79" s="81">
        <v>1.3</v>
      </c>
      <c r="E79" s="58"/>
      <c r="F79" s="58"/>
      <c r="G79" s="2"/>
      <c r="H79" s="2"/>
    </row>
    <row r="80" spans="1:8" ht="63.75">
      <c r="A80" s="85">
        <v>2.6</v>
      </c>
      <c r="B80" s="92" t="s">
        <v>100</v>
      </c>
      <c r="C80" s="98" t="s">
        <v>59</v>
      </c>
      <c r="D80" s="81">
        <v>1.6</v>
      </c>
      <c r="E80" s="58"/>
      <c r="F80" s="58"/>
      <c r="G80" s="2"/>
      <c r="H80" s="2"/>
    </row>
    <row r="81" spans="1:8" ht="102.75" thickBot="1">
      <c r="A81" s="93">
        <v>2.7</v>
      </c>
      <c r="B81" s="94" t="s">
        <v>101</v>
      </c>
      <c r="C81" s="97" t="s">
        <v>65</v>
      </c>
      <c r="D81" s="95">
        <v>25</v>
      </c>
      <c r="E81" s="96"/>
      <c r="F81" s="96"/>
      <c r="G81" s="2"/>
      <c r="H81" s="2"/>
    </row>
    <row r="82" spans="1:8" s="65" customFormat="1" ht="12.75">
      <c r="A82" s="59"/>
      <c r="B82" s="60" t="s">
        <v>68</v>
      </c>
      <c r="C82" s="61"/>
      <c r="D82" s="61"/>
      <c r="E82" s="62"/>
      <c r="F82" s="63"/>
      <c r="G82" s="64"/>
      <c r="H82" s="64"/>
    </row>
    <row r="83" spans="1:8" ht="12.75">
      <c r="A83" s="23"/>
      <c r="B83" s="12"/>
      <c r="C83" s="23"/>
      <c r="D83" s="14"/>
      <c r="E83" s="13"/>
      <c r="F83" s="13"/>
      <c r="G83" s="2"/>
      <c r="H83" s="2"/>
    </row>
    <row r="84" spans="1:8" ht="12.75">
      <c r="A84" s="11">
        <v>3</v>
      </c>
      <c r="B84" s="12" t="s">
        <v>69</v>
      </c>
      <c r="C84" s="23"/>
      <c r="D84" s="14"/>
      <c r="E84" s="13"/>
      <c r="F84" s="13"/>
      <c r="G84" s="2"/>
      <c r="H84" s="2"/>
    </row>
    <row r="85" spans="1:8" ht="39" thickBot="1">
      <c r="A85" s="79">
        <v>3.1</v>
      </c>
      <c r="B85" s="80" t="s">
        <v>70</v>
      </c>
      <c r="C85" s="56" t="s">
        <v>71</v>
      </c>
      <c r="D85" s="84">
        <v>272</v>
      </c>
      <c r="E85" s="58"/>
      <c r="F85" s="58"/>
      <c r="G85" s="2"/>
      <c r="H85" s="2"/>
    </row>
    <row r="86" spans="1:8" s="65" customFormat="1" ht="15">
      <c r="A86" s="59"/>
      <c r="B86" s="60" t="s">
        <v>72</v>
      </c>
      <c r="C86" s="82"/>
      <c r="D86" s="83"/>
      <c r="E86" s="62"/>
      <c r="F86" s="63"/>
      <c r="G86" s="64"/>
      <c r="H86" s="64"/>
    </row>
    <row r="87" spans="1:8" ht="15">
      <c r="A87" s="23"/>
      <c r="B87" s="12"/>
      <c r="C87" s="17"/>
      <c r="D87" s="28"/>
      <c r="E87" s="13"/>
      <c r="F87" s="13"/>
      <c r="G87" s="2"/>
      <c r="H87" s="2"/>
    </row>
    <row r="88" spans="1:8" ht="15">
      <c r="A88" s="11">
        <v>4</v>
      </c>
      <c r="B88" s="12" t="s">
        <v>73</v>
      </c>
      <c r="C88" s="17"/>
      <c r="D88" s="28"/>
      <c r="E88" s="13"/>
      <c r="F88" s="13"/>
      <c r="G88" s="2"/>
      <c r="H88" s="2"/>
    </row>
    <row r="89" spans="1:8" ht="38.25">
      <c r="A89" s="23">
        <v>4.1</v>
      </c>
      <c r="B89" s="25" t="s">
        <v>74</v>
      </c>
      <c r="C89" s="17" t="s">
        <v>71</v>
      </c>
      <c r="D89" s="28">
        <v>40</v>
      </c>
      <c r="E89" s="19"/>
      <c r="F89" s="19"/>
      <c r="G89" s="2"/>
      <c r="H89" s="2"/>
    </row>
    <row r="90" spans="1:8" ht="76.5">
      <c r="A90" s="23">
        <v>4.2</v>
      </c>
      <c r="B90" s="99" t="s">
        <v>102</v>
      </c>
      <c r="C90" s="17" t="s">
        <v>75</v>
      </c>
      <c r="D90" s="28">
        <v>1</v>
      </c>
      <c r="E90" s="19"/>
      <c r="F90" s="19"/>
      <c r="G90" s="2"/>
      <c r="H90" s="2"/>
    </row>
    <row r="91" spans="1:8" ht="51.75" thickBot="1">
      <c r="A91" s="79">
        <v>4.3</v>
      </c>
      <c r="B91" s="80" t="s">
        <v>76</v>
      </c>
      <c r="C91" s="56" t="s">
        <v>75</v>
      </c>
      <c r="D91" s="81">
        <v>7</v>
      </c>
      <c r="E91" s="58"/>
      <c r="F91" s="58"/>
      <c r="G91" s="2"/>
      <c r="H91" s="2"/>
    </row>
    <row r="92" spans="1:8" s="65" customFormat="1" ht="15">
      <c r="A92" s="59"/>
      <c r="B92" s="60" t="s">
        <v>77</v>
      </c>
      <c r="C92" s="82"/>
      <c r="D92" s="83"/>
      <c r="E92" s="62"/>
      <c r="F92" s="63"/>
      <c r="G92" s="64"/>
      <c r="H92" s="64"/>
    </row>
    <row r="93" spans="1:8" ht="15">
      <c r="A93" s="23"/>
      <c r="B93" s="12"/>
      <c r="C93" s="17"/>
      <c r="D93" s="28"/>
      <c r="E93" s="14"/>
      <c r="F93" s="24"/>
      <c r="G93" s="2"/>
      <c r="H93" s="2"/>
    </row>
    <row r="94" spans="1:8" ht="12.75">
      <c r="A94" s="29"/>
      <c r="B94" s="101" t="s">
        <v>78</v>
      </c>
      <c r="C94" s="101"/>
      <c r="D94" s="101"/>
      <c r="E94" s="101"/>
      <c r="F94" s="101"/>
      <c r="G94" s="2"/>
      <c r="H94" s="2"/>
    </row>
    <row r="95" spans="1:8" ht="12.75">
      <c r="A95" s="29"/>
      <c r="B95" s="12"/>
      <c r="C95" s="13"/>
      <c r="D95" s="14"/>
      <c r="E95" s="14"/>
      <c r="F95" s="14"/>
      <c r="G95" s="2"/>
      <c r="H95" s="2"/>
    </row>
    <row r="96" spans="1:8" ht="12.75">
      <c r="A96" s="30">
        <v>1</v>
      </c>
      <c r="B96" s="25" t="s">
        <v>55</v>
      </c>
      <c r="C96" s="13"/>
      <c r="D96" s="14"/>
      <c r="E96" s="14"/>
      <c r="F96" s="14"/>
      <c r="G96" s="2"/>
      <c r="H96" s="2"/>
    </row>
    <row r="97" spans="1:8" ht="12.75">
      <c r="A97" s="30">
        <v>2</v>
      </c>
      <c r="B97" s="25" t="s">
        <v>64</v>
      </c>
      <c r="C97" s="13"/>
      <c r="D97" s="14"/>
      <c r="E97" s="14"/>
      <c r="F97" s="14"/>
      <c r="G97" s="2"/>
      <c r="H97" s="2"/>
    </row>
    <row r="98" spans="1:8" ht="12.75">
      <c r="A98" s="30">
        <v>3</v>
      </c>
      <c r="B98" s="25" t="s">
        <v>69</v>
      </c>
      <c r="C98" s="13"/>
      <c r="D98" s="14"/>
      <c r="E98" s="14"/>
      <c r="F98" s="14"/>
      <c r="G98" s="2"/>
      <c r="H98" s="2"/>
    </row>
    <row r="99" spans="1:8" ht="13.5" thickBot="1">
      <c r="A99" s="73">
        <v>4</v>
      </c>
      <c r="B99" s="74" t="s">
        <v>73</v>
      </c>
      <c r="C99" s="75"/>
      <c r="D99" s="76"/>
      <c r="E99" s="76"/>
      <c r="F99" s="76"/>
      <c r="G99" s="2"/>
      <c r="H99" s="2"/>
    </row>
    <row r="100" spans="1:8" s="65" customFormat="1" ht="12.75">
      <c r="A100" s="77"/>
      <c r="B100" s="102" t="s">
        <v>86</v>
      </c>
      <c r="C100" s="103"/>
      <c r="D100" s="103"/>
      <c r="E100" s="103"/>
      <c r="F100" s="78"/>
      <c r="G100" s="64"/>
      <c r="H100" s="64"/>
    </row>
    <row r="101" spans="1:8" ht="12.75">
      <c r="A101" s="38"/>
      <c r="B101" s="31"/>
      <c r="C101" s="31"/>
      <c r="D101" s="31"/>
      <c r="E101" s="31"/>
      <c r="F101" s="31"/>
      <c r="G101" s="2"/>
      <c r="H101" s="2"/>
    </row>
    <row r="102" spans="1:8" ht="12.75">
      <c r="A102" s="38"/>
      <c r="B102" s="31"/>
      <c r="C102" s="31"/>
      <c r="D102" s="31"/>
      <c r="E102" s="31"/>
      <c r="F102" s="31"/>
      <c r="G102" s="2"/>
      <c r="H102" s="2"/>
    </row>
    <row r="103" spans="1:8" ht="12.75">
      <c r="A103" s="38"/>
      <c r="B103" s="31"/>
      <c r="C103" s="31"/>
      <c r="D103" s="31"/>
      <c r="E103" s="31"/>
      <c r="F103" s="31"/>
      <c r="G103" s="2"/>
      <c r="H103" s="2"/>
    </row>
    <row r="104" spans="1:8" ht="14.25">
      <c r="A104" s="39"/>
      <c r="B104" s="8" t="s">
        <v>79</v>
      </c>
      <c r="C104" s="32"/>
      <c r="D104" s="32"/>
      <c r="E104" s="32"/>
      <c r="F104" s="32"/>
      <c r="G104" s="2"/>
      <c r="H104" s="2"/>
    </row>
    <row r="105" spans="1:8" ht="14.25">
      <c r="A105" s="36" t="s">
        <v>12</v>
      </c>
      <c r="B105" s="8" t="s">
        <v>7</v>
      </c>
      <c r="C105" s="8"/>
      <c r="D105" s="7"/>
      <c r="E105" s="7"/>
      <c r="F105" s="7"/>
      <c r="G105" s="2"/>
      <c r="H105" s="2"/>
    </row>
    <row r="106" spans="1:8" ht="14.25">
      <c r="A106" s="37" t="s">
        <v>84</v>
      </c>
      <c r="B106" s="8" t="s">
        <v>26</v>
      </c>
      <c r="C106" s="32"/>
      <c r="D106" s="32"/>
      <c r="E106" s="32"/>
      <c r="F106" s="33"/>
      <c r="G106" s="2"/>
      <c r="H106" s="2"/>
    </row>
    <row r="107" spans="1:8" ht="15" thickBot="1">
      <c r="A107" s="66" t="s">
        <v>85</v>
      </c>
      <c r="B107" s="67" t="s">
        <v>50</v>
      </c>
      <c r="C107" s="68"/>
      <c r="D107" s="68"/>
      <c r="E107" s="68"/>
      <c r="F107" s="69"/>
      <c r="G107" s="2"/>
      <c r="H107" s="2"/>
    </row>
    <row r="108" spans="1:8" s="65" customFormat="1" ht="14.25">
      <c r="A108" s="70"/>
      <c r="B108" s="52" t="s">
        <v>80</v>
      </c>
      <c r="C108" s="71"/>
      <c r="D108" s="71"/>
      <c r="E108" s="71"/>
      <c r="F108" s="72"/>
      <c r="G108" s="64"/>
      <c r="H108" s="64"/>
    </row>
    <row r="109" spans="2:8" ht="12.75">
      <c r="B109" s="1"/>
      <c r="G109" s="2"/>
      <c r="H109" s="2"/>
    </row>
    <row r="110" spans="2:8" ht="12.75">
      <c r="B110" s="1"/>
      <c r="G110" s="2"/>
      <c r="H110" s="2"/>
    </row>
    <row r="111" spans="2:8" ht="12.75">
      <c r="B111" s="1"/>
      <c r="G111" s="2"/>
      <c r="H111" s="2"/>
    </row>
    <row r="112" spans="2:8" ht="12.75">
      <c r="B112" s="1"/>
      <c r="G112" s="2"/>
      <c r="H112" s="2"/>
    </row>
    <row r="113" spans="2:8" ht="12.75">
      <c r="B113" s="1"/>
      <c r="G113" s="2"/>
      <c r="H113" s="2"/>
    </row>
    <row r="114" spans="2:8" ht="12.75">
      <c r="B114" s="1"/>
      <c r="G114" s="2"/>
      <c r="H114" s="2"/>
    </row>
    <row r="115" spans="2:8" ht="12.75">
      <c r="B115" s="1"/>
      <c r="G115" s="2"/>
      <c r="H115" s="2"/>
    </row>
    <row r="116" spans="2:8" ht="12.75">
      <c r="B116" s="1"/>
      <c r="G116" s="2"/>
      <c r="H116" s="2"/>
    </row>
    <row r="117" spans="2:8" ht="12.75">
      <c r="B117" s="1"/>
      <c r="G117" s="2"/>
      <c r="H117" s="2"/>
    </row>
    <row r="118" spans="2:8" ht="12.75">
      <c r="B118" s="1"/>
      <c r="G118" s="2"/>
      <c r="H118" s="2"/>
    </row>
    <row r="119" spans="2:8" ht="12.75">
      <c r="B119" s="1"/>
      <c r="G119" s="2"/>
      <c r="H119" s="2"/>
    </row>
    <row r="120" spans="2:8" ht="12.75">
      <c r="B120" s="1"/>
      <c r="G120" s="2"/>
      <c r="H120" s="2"/>
    </row>
    <row r="121" spans="2:8" ht="12.75">
      <c r="B121" s="1"/>
      <c r="G121" s="2"/>
      <c r="H121" s="2"/>
    </row>
    <row r="122" spans="2:8" ht="12.75">
      <c r="B122" s="1"/>
      <c r="G122" s="2"/>
      <c r="H122" s="2"/>
    </row>
    <row r="123" spans="2:8" ht="12.75">
      <c r="B123" s="1"/>
      <c r="G123" s="2"/>
      <c r="H123" s="2"/>
    </row>
    <row r="124" spans="2:8" ht="12.75">
      <c r="B124" s="1"/>
      <c r="G124" s="2"/>
      <c r="H124" s="2"/>
    </row>
    <row r="125" spans="2:8" ht="12.75">
      <c r="B125" s="1"/>
      <c r="G125" s="2"/>
      <c r="H125" s="2"/>
    </row>
    <row r="126" spans="2:8" ht="12.75">
      <c r="B126" s="1"/>
      <c r="G126" s="2"/>
      <c r="H126" s="2"/>
    </row>
    <row r="127" spans="2:8" ht="12.75">
      <c r="B127" s="1"/>
      <c r="G127" s="2"/>
      <c r="H127" s="2"/>
    </row>
    <row r="128" spans="2:8" ht="12.75">
      <c r="B128" s="1"/>
      <c r="G128" s="2"/>
      <c r="H128" s="2"/>
    </row>
    <row r="129" spans="2:8" ht="12.75">
      <c r="B129" s="1"/>
      <c r="G129" s="2"/>
      <c r="H129" s="2"/>
    </row>
    <row r="130" spans="2:8" ht="12.75">
      <c r="B130" s="1"/>
      <c r="G130" s="2"/>
      <c r="H130" s="2"/>
    </row>
    <row r="131" spans="2:8" ht="12.75">
      <c r="B131" s="1"/>
      <c r="G131" s="2"/>
      <c r="H131" s="2"/>
    </row>
    <row r="132" spans="2:8" ht="12.75">
      <c r="B132" s="1"/>
      <c r="G132" s="2"/>
      <c r="H132" s="2"/>
    </row>
    <row r="133" spans="2:8" ht="12.75">
      <c r="B133" s="1"/>
      <c r="G133" s="2"/>
      <c r="H133" s="2"/>
    </row>
    <row r="134" spans="2:8" ht="12.75">
      <c r="B134" s="1"/>
      <c r="G134" s="2"/>
      <c r="H134" s="2"/>
    </row>
    <row r="135" spans="2:8" ht="12.75">
      <c r="B135" s="1"/>
      <c r="G135" s="2"/>
      <c r="H135" s="2"/>
    </row>
    <row r="136" spans="2:8" ht="12.75">
      <c r="B136" s="1"/>
      <c r="G136" s="2"/>
      <c r="H136" s="2"/>
    </row>
    <row r="137" spans="2:8" ht="12.75">
      <c r="B137" s="1"/>
      <c r="G137" s="2"/>
      <c r="H137" s="2"/>
    </row>
    <row r="138" spans="2:8" ht="12.75">
      <c r="B138" s="1"/>
      <c r="G138" s="2"/>
      <c r="H138" s="2"/>
    </row>
    <row r="139" spans="2:8" ht="12.75">
      <c r="B139" s="1"/>
      <c r="G139" s="2"/>
      <c r="H139" s="2"/>
    </row>
    <row r="140" spans="2:8" ht="12.75">
      <c r="B140" s="1"/>
      <c r="G140" s="2"/>
      <c r="H140" s="2"/>
    </row>
    <row r="141" spans="2:8" ht="12.75">
      <c r="B141" s="1"/>
      <c r="G141" s="2"/>
      <c r="H141" s="2"/>
    </row>
    <row r="142" spans="2:8" ht="12.75">
      <c r="B142" s="1"/>
      <c r="G142" s="2"/>
      <c r="H142" s="2"/>
    </row>
    <row r="143" spans="2:8" ht="12.75">
      <c r="B143" s="1"/>
      <c r="G143" s="2"/>
      <c r="H143" s="2"/>
    </row>
    <row r="144" spans="2:8" ht="12.75">
      <c r="B144" s="1"/>
      <c r="G144" s="2"/>
      <c r="H144" s="2"/>
    </row>
    <row r="145" spans="2:8" ht="12.75">
      <c r="B145" s="1"/>
      <c r="G145" s="2"/>
      <c r="H145" s="2"/>
    </row>
    <row r="146" spans="2:8" ht="12.75">
      <c r="B146" s="1"/>
      <c r="G146" s="2"/>
      <c r="H146" s="2"/>
    </row>
    <row r="147" spans="2:8" ht="12.75">
      <c r="B147" s="1"/>
      <c r="G147" s="2"/>
      <c r="H147" s="2"/>
    </row>
    <row r="148" spans="2:8" ht="12.75">
      <c r="B148" s="1"/>
      <c r="G148" s="2"/>
      <c r="H148" s="2"/>
    </row>
    <row r="149" spans="2:8" ht="12.75">
      <c r="B149" s="1"/>
      <c r="G149" s="2"/>
      <c r="H149" s="2"/>
    </row>
    <row r="150" spans="2:8" ht="12.75">
      <c r="B150" s="1"/>
      <c r="G150" s="2"/>
      <c r="H150" s="2"/>
    </row>
    <row r="151" spans="2:8" ht="12.75">
      <c r="B151" s="1"/>
      <c r="G151" s="2"/>
      <c r="H151" s="2"/>
    </row>
    <row r="152" spans="2:8" ht="12.75">
      <c r="B152" s="1"/>
      <c r="G152" s="2"/>
      <c r="H152" s="2"/>
    </row>
    <row r="153" spans="2:8" ht="12.75">
      <c r="B153" s="1"/>
      <c r="G153" s="2"/>
      <c r="H153" s="2"/>
    </row>
    <row r="154" spans="2:8" ht="12.75">
      <c r="B154" s="1"/>
      <c r="G154" s="2"/>
      <c r="H154" s="2"/>
    </row>
    <row r="155" spans="2:8" ht="12.75">
      <c r="B155" s="1"/>
      <c r="G155" s="2"/>
      <c r="H155" s="2"/>
    </row>
    <row r="156" spans="2:8" ht="12.75">
      <c r="B156" s="1"/>
      <c r="G156" s="2"/>
      <c r="H156" s="2"/>
    </row>
    <row r="157" spans="2:8" ht="12.75">
      <c r="B157" s="1"/>
      <c r="G157" s="2"/>
      <c r="H157" s="2"/>
    </row>
    <row r="158" spans="2:8" ht="12.75">
      <c r="B158" s="1"/>
      <c r="G158" s="2"/>
      <c r="H158" s="2"/>
    </row>
    <row r="159" spans="2:8" ht="12.75">
      <c r="B159" s="1"/>
      <c r="G159" s="2"/>
      <c r="H159" s="2"/>
    </row>
    <row r="160" spans="2:8" ht="12.75">
      <c r="B160" s="1"/>
      <c r="G160" s="2"/>
      <c r="H160" s="2"/>
    </row>
    <row r="161" spans="2:8" ht="12.75">
      <c r="B161" s="1"/>
      <c r="G161" s="2"/>
      <c r="H161" s="2"/>
    </row>
    <row r="162" spans="2:8" ht="12.75">
      <c r="B162" s="1"/>
      <c r="G162" s="2"/>
      <c r="H162" s="2"/>
    </row>
    <row r="163" spans="2:8" ht="12.75">
      <c r="B163" s="1"/>
      <c r="G163" s="2"/>
      <c r="H163" s="2"/>
    </row>
    <row r="164" spans="2:8" ht="12.75">
      <c r="B164" s="1"/>
      <c r="G164" s="2"/>
      <c r="H164" s="2"/>
    </row>
    <row r="165" spans="2:8" ht="12.75">
      <c r="B165" s="1"/>
      <c r="G165" s="2"/>
      <c r="H165" s="2"/>
    </row>
    <row r="166" spans="2:8" ht="12.75">
      <c r="B166" s="1"/>
      <c r="G166" s="2"/>
      <c r="H166" s="2"/>
    </row>
    <row r="167" spans="2:8" ht="12.75">
      <c r="B167" s="1"/>
      <c r="G167" s="2"/>
      <c r="H167" s="2"/>
    </row>
    <row r="168" spans="2:8" ht="12.75">
      <c r="B168" s="1"/>
      <c r="G168" s="2"/>
      <c r="H168" s="2"/>
    </row>
    <row r="169" spans="2:8" ht="12.75">
      <c r="B169" s="1"/>
      <c r="G169" s="2"/>
      <c r="H169" s="2"/>
    </row>
    <row r="170" spans="2:8" ht="12.75">
      <c r="B170" s="1"/>
      <c r="G170" s="2"/>
      <c r="H170" s="2"/>
    </row>
    <row r="171" spans="2:8" ht="12.75">
      <c r="B171" s="1"/>
      <c r="G171" s="2"/>
      <c r="H171" s="2"/>
    </row>
    <row r="172" spans="2:8" ht="12.75">
      <c r="B172" s="1"/>
      <c r="G172" s="2"/>
      <c r="H172" s="2"/>
    </row>
    <row r="173" spans="2:8" ht="12.75">
      <c r="B173" s="1"/>
      <c r="G173" s="2"/>
      <c r="H173" s="2"/>
    </row>
    <row r="174" spans="2:8" ht="12.75">
      <c r="B174" s="1"/>
      <c r="G174" s="2"/>
      <c r="H174" s="2"/>
    </row>
    <row r="175" spans="2:8" ht="12.75">
      <c r="B175" s="1"/>
      <c r="G175" s="2"/>
      <c r="H175" s="2"/>
    </row>
    <row r="176" spans="2:8" ht="12.75">
      <c r="B176" s="1"/>
      <c r="G176" s="2"/>
      <c r="H176" s="2"/>
    </row>
    <row r="177" spans="2:8" ht="12.75">
      <c r="B177" s="1"/>
      <c r="G177" s="2"/>
      <c r="H177" s="2"/>
    </row>
    <row r="178" spans="2:8" ht="12.75">
      <c r="B178" s="1"/>
      <c r="G178" s="2"/>
      <c r="H178" s="2"/>
    </row>
    <row r="179" spans="2:8" ht="12.75">
      <c r="B179" s="1"/>
      <c r="G179" s="2"/>
      <c r="H179" s="2"/>
    </row>
    <row r="180" spans="2:8" ht="12.75">
      <c r="B180" s="1"/>
      <c r="G180" s="2"/>
      <c r="H180" s="2"/>
    </row>
    <row r="181" spans="2:8" ht="12.75">
      <c r="B181" s="1"/>
      <c r="G181" s="2"/>
      <c r="H181" s="2"/>
    </row>
    <row r="182" spans="2:8" ht="12.75">
      <c r="B182" s="1"/>
      <c r="G182" s="2"/>
      <c r="H182" s="2"/>
    </row>
    <row r="183" spans="2:8" ht="12.75">
      <c r="B183" s="1"/>
      <c r="G183" s="2"/>
      <c r="H183" s="2"/>
    </row>
    <row r="184" spans="2:8" ht="12.75">
      <c r="B184" s="1"/>
      <c r="G184" s="2"/>
      <c r="H184" s="2"/>
    </row>
    <row r="185" spans="2:8" ht="12.75">
      <c r="B185" s="1"/>
      <c r="G185" s="2"/>
      <c r="H185" s="2"/>
    </row>
    <row r="186" spans="2:8" ht="12.75">
      <c r="B186" s="1"/>
      <c r="G186" s="2"/>
      <c r="H186" s="2"/>
    </row>
    <row r="187" spans="2:8" ht="12.75">
      <c r="B187" s="1"/>
      <c r="G187" s="2"/>
      <c r="H187" s="2"/>
    </row>
    <row r="188" spans="2:8" ht="12.75">
      <c r="B188" s="1"/>
      <c r="G188" s="2"/>
      <c r="H188" s="2"/>
    </row>
    <row r="189" spans="2:8" ht="12.75">
      <c r="B189" s="1"/>
      <c r="G189" s="2"/>
      <c r="H189" s="2"/>
    </row>
    <row r="190" spans="2:8" ht="12.75">
      <c r="B190" s="1"/>
      <c r="G190" s="2"/>
      <c r="H190" s="2"/>
    </row>
    <row r="191" spans="2:8" ht="12.75">
      <c r="B191" s="1"/>
      <c r="G191" s="2"/>
      <c r="H191" s="2"/>
    </row>
    <row r="192" spans="2:8" ht="12.75">
      <c r="B192" s="1"/>
      <c r="G192" s="2"/>
      <c r="H192" s="2"/>
    </row>
    <row r="193" spans="2:8" ht="12.75">
      <c r="B193" s="1"/>
      <c r="G193" s="2"/>
      <c r="H193" s="2"/>
    </row>
    <row r="194" spans="2:8" ht="12.75">
      <c r="B194" s="1"/>
      <c r="G194" s="2"/>
      <c r="H194" s="2"/>
    </row>
    <row r="195" spans="2:8" ht="12.75">
      <c r="B195" s="1"/>
      <c r="G195" s="2"/>
      <c r="H195" s="2"/>
    </row>
    <row r="196" spans="2:8" ht="12.75">
      <c r="B196" s="1"/>
      <c r="G196" s="2"/>
      <c r="H196" s="2"/>
    </row>
    <row r="197" spans="2:8" ht="12.75">
      <c r="B197" s="1"/>
      <c r="G197" s="2"/>
      <c r="H197" s="2"/>
    </row>
    <row r="198" spans="2:8" ht="12.75">
      <c r="B198" s="1"/>
      <c r="G198" s="2"/>
      <c r="H198" s="2"/>
    </row>
    <row r="199" spans="2:8" ht="12.75">
      <c r="B199" s="1"/>
      <c r="G199" s="2"/>
      <c r="H199" s="2"/>
    </row>
    <row r="200" spans="2:8" ht="12.75">
      <c r="B200" s="1"/>
      <c r="G200" s="2"/>
      <c r="H200" s="2"/>
    </row>
    <row r="201" spans="2:8" ht="12.75">
      <c r="B201" s="1"/>
      <c r="G201" s="2"/>
      <c r="H201" s="2"/>
    </row>
    <row r="202" spans="2:8" ht="12.75">
      <c r="B202" s="1"/>
      <c r="G202" s="2"/>
      <c r="H202" s="2"/>
    </row>
    <row r="203" spans="2:8" ht="12.75">
      <c r="B203" s="1"/>
      <c r="G203" s="2"/>
      <c r="H203" s="2"/>
    </row>
    <row r="204" spans="2:8" ht="12.75">
      <c r="B204" s="1"/>
      <c r="G204" s="2"/>
      <c r="H204" s="2"/>
    </row>
    <row r="205" spans="2:8" ht="12.75">
      <c r="B205" s="1"/>
      <c r="G205" s="2"/>
      <c r="H205" s="2"/>
    </row>
    <row r="206" spans="2:8" ht="12.75">
      <c r="B206" s="1"/>
      <c r="G206" s="2"/>
      <c r="H206" s="2"/>
    </row>
    <row r="207" spans="2:8" ht="12.75">
      <c r="B207" s="1"/>
      <c r="G207" s="2"/>
      <c r="H207" s="2"/>
    </row>
    <row r="208" spans="2:8" ht="12.75">
      <c r="B208" s="1"/>
      <c r="G208" s="2"/>
      <c r="H208" s="2"/>
    </row>
    <row r="209" spans="2:8" ht="12.75">
      <c r="B209" s="1"/>
      <c r="G209" s="2"/>
      <c r="H209" s="2"/>
    </row>
    <row r="210" spans="2:8" ht="12.75">
      <c r="B210" s="1"/>
      <c r="G210" s="2"/>
      <c r="H210" s="2"/>
    </row>
    <row r="211" spans="2:8" ht="12.75">
      <c r="B211" s="1"/>
      <c r="G211" s="2"/>
      <c r="H211" s="2"/>
    </row>
    <row r="212" spans="2:8" ht="12.75">
      <c r="B212" s="1"/>
      <c r="G212" s="2"/>
      <c r="H212" s="2"/>
    </row>
    <row r="213" spans="2:8" ht="12.75">
      <c r="B213" s="1"/>
      <c r="G213" s="2"/>
      <c r="H213" s="2"/>
    </row>
    <row r="214" spans="2:8" ht="12.75">
      <c r="B214" s="1"/>
      <c r="G214" s="2"/>
      <c r="H214" s="2"/>
    </row>
    <row r="215" spans="2:8" ht="12.75">
      <c r="B215" s="1"/>
      <c r="G215" s="2"/>
      <c r="H215" s="2"/>
    </row>
    <row r="216" spans="2:8" ht="12.75">
      <c r="B216" s="1"/>
      <c r="G216" s="2"/>
      <c r="H216" s="2"/>
    </row>
    <row r="217" spans="2:8" ht="12.75">
      <c r="B217" s="1"/>
      <c r="G217" s="2"/>
      <c r="H217" s="2"/>
    </row>
    <row r="218" spans="2:8" ht="12.75">
      <c r="B218" s="1"/>
      <c r="G218" s="2"/>
      <c r="H218" s="2"/>
    </row>
    <row r="219" spans="2:8" ht="12.75">
      <c r="B219" s="1"/>
      <c r="G219" s="2"/>
      <c r="H219" s="2"/>
    </row>
    <row r="220" spans="2:8" ht="12.75">
      <c r="B220" s="1"/>
      <c r="G220" s="2"/>
      <c r="H220" s="2"/>
    </row>
    <row r="221" spans="2:8" ht="12.75">
      <c r="B221" s="1"/>
      <c r="G221" s="2"/>
      <c r="H221" s="2"/>
    </row>
    <row r="222" spans="2:8" ht="12.75">
      <c r="B222" s="1"/>
      <c r="G222" s="2"/>
      <c r="H222" s="2"/>
    </row>
    <row r="223" spans="2:8" ht="12.75">
      <c r="B223" s="1"/>
      <c r="G223" s="2"/>
      <c r="H223" s="2"/>
    </row>
    <row r="224" spans="2:8" ht="12.75">
      <c r="B224" s="1"/>
      <c r="G224" s="2"/>
      <c r="H224" s="2"/>
    </row>
    <row r="225" spans="2:8" ht="12.75">
      <c r="B225" s="1"/>
      <c r="G225" s="2"/>
      <c r="H225" s="2"/>
    </row>
    <row r="226" spans="2:8" ht="12.75">
      <c r="B226" s="1"/>
      <c r="G226" s="2"/>
      <c r="H226" s="2"/>
    </row>
    <row r="227" spans="2:8" ht="12.75">
      <c r="B227" s="1"/>
      <c r="G227" s="2"/>
      <c r="H227" s="2"/>
    </row>
    <row r="228" spans="2:8" ht="12.75">
      <c r="B228" s="1"/>
      <c r="G228" s="2"/>
      <c r="H228" s="2"/>
    </row>
    <row r="229" spans="2:8" ht="12.75">
      <c r="B229" s="1"/>
      <c r="G229" s="2"/>
      <c r="H229" s="2"/>
    </row>
    <row r="230" spans="2:8" ht="12.75">
      <c r="B230" s="1"/>
      <c r="G230" s="2"/>
      <c r="H230" s="2"/>
    </row>
    <row r="231" spans="2:8" ht="12.75">
      <c r="B231" s="1"/>
      <c r="G231" s="2"/>
      <c r="H231" s="2"/>
    </row>
    <row r="232" spans="2:8" ht="12.75">
      <c r="B232" s="1"/>
      <c r="G232" s="2"/>
      <c r="H232" s="2"/>
    </row>
    <row r="233" spans="2:8" ht="12.75">
      <c r="B233" s="1"/>
      <c r="G233" s="2"/>
      <c r="H233" s="2"/>
    </row>
    <row r="234" spans="2:8" ht="12.75">
      <c r="B234" s="1"/>
      <c r="G234" s="2"/>
      <c r="H234" s="2"/>
    </row>
    <row r="235" spans="2:8" ht="12.75">
      <c r="B235" s="1"/>
      <c r="G235" s="2"/>
      <c r="H235" s="2"/>
    </row>
    <row r="236" spans="2:8" ht="12.75">
      <c r="B236" s="1"/>
      <c r="G236" s="2"/>
      <c r="H236" s="2"/>
    </row>
    <row r="237" spans="2:8" ht="12.75">
      <c r="B237" s="1"/>
      <c r="G237" s="2"/>
      <c r="H237" s="2"/>
    </row>
    <row r="238" spans="2:8" ht="12.75">
      <c r="B238" s="1"/>
      <c r="G238" s="2"/>
      <c r="H238" s="2"/>
    </row>
    <row r="239" spans="2:8" ht="12.75">
      <c r="B239" s="1"/>
      <c r="G239" s="2"/>
      <c r="H239" s="2"/>
    </row>
    <row r="240" spans="2:8" ht="12.75">
      <c r="B240" s="1"/>
      <c r="G240" s="2"/>
      <c r="H240" s="2"/>
    </row>
    <row r="241" spans="2:8" ht="12.75">
      <c r="B241" s="1"/>
      <c r="G241" s="2"/>
      <c r="H241" s="2"/>
    </row>
    <row r="242" spans="2:8" ht="12.75">
      <c r="B242" s="1"/>
      <c r="G242" s="2"/>
      <c r="H242" s="2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</sheetData>
  <sheetProtection/>
  <mergeCells count="3">
    <mergeCell ref="B6:E6"/>
    <mergeCell ref="B94:F94"/>
    <mergeCell ref="B100:E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</dc:creator>
  <cp:keywords/>
  <dc:description/>
  <cp:lastModifiedBy>Ana Knezevic</cp:lastModifiedBy>
  <cp:lastPrinted>2013-07-08T09:41:11Z</cp:lastPrinted>
  <dcterms:created xsi:type="dcterms:W3CDTF">2004-07-10T19:05:26Z</dcterms:created>
  <dcterms:modified xsi:type="dcterms:W3CDTF">2013-07-08T21:08:48Z</dcterms:modified>
  <cp:category/>
  <cp:version/>
  <cp:contentType/>
  <cp:contentStatus/>
</cp:coreProperties>
</file>